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36110001MAC_87.578\"/>
    </mc:Choice>
  </mc:AlternateContent>
  <xr:revisionPtr revIDLastSave="0" documentId="13_ncr:1_{ED6DAD88-7FAD-46B4-BB8E-64CCDAF3D855}" xr6:coauthVersionLast="47" xr6:coauthVersionMax="47" xr10:uidLastSave="{00000000-0000-0000-0000-000000000000}"/>
  <bookViews>
    <workbookView xWindow="22932" yWindow="-108" windowWidth="23256" windowHeight="12456" xr2:uid="{228213A7-F994-4A8F-86E1-FF46D2D094FF}"/>
  </bookViews>
  <sheets>
    <sheet name=" 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  <externalReference r:id="rId7"/>
  </externalReferences>
  <definedNames>
    <definedName name="_2" localSheetId="0">#REF!</definedName>
    <definedName name="_2" localSheetId="3">#REF!</definedName>
    <definedName name="_2">#REF!</definedName>
    <definedName name="_xlnm._FilterDatabase" localSheetId="3" hidden="1">'COMPOSIÇÃO DAS DESPESAS'!$A$5:$G$7</definedName>
    <definedName name="A" localSheetId="0">#REF!</definedName>
    <definedName name="A" localSheetId="3">#REF!</definedName>
    <definedName name="A" localSheetId="2">#REF!</definedName>
    <definedName name="A">#REF!</definedName>
    <definedName name="AAAAAAAAAAA" localSheetId="0">#REF!</definedName>
    <definedName name="AAAAAAAAAAA" localSheetId="3">#REF!</definedName>
    <definedName name="AAAAAAAAAAA" localSheetId="2">#REF!</definedName>
    <definedName name="AAAAAAAAAAA">#REF!</definedName>
    <definedName name="ANEXO12" localSheetId="3">#REF!</definedName>
    <definedName name="ANEXO12">#REF!</definedName>
    <definedName name="_xlnm.Print_Area" localSheetId="0">' CAPA'!$A$1:$M$14</definedName>
    <definedName name="_xlnm.Print_Area" localSheetId="3">'COMPOSIÇÃO DAS DESPESAS'!$A$1:$G$7</definedName>
    <definedName name="_xlnm.Print_Area" localSheetId="2">'FLUXO DE CAIXA'!$A$1:$B$17</definedName>
    <definedName name="_xlnm.Print_Area" localSheetId="1">'ORDEM BANCÁRIA'!$A$1:$K$34</definedName>
    <definedName name="B" localSheetId="0">#REF!</definedName>
    <definedName name="B" localSheetId="3">#REF!</definedName>
    <definedName name="B" localSheetId="2">#REF!</definedName>
    <definedName name="B">#REF!</definedName>
    <definedName name="bbbbbbbbbbbbbbb" localSheetId="0">#REF!</definedName>
    <definedName name="bbbbbbbbbbbbbbb" localSheetId="3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3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3">#REF!</definedName>
    <definedName name="CONSOLIDADO" localSheetId="2">#REF!</definedName>
    <definedName name="CONSOLIDADO">#REF!</definedName>
    <definedName name="CRIS" localSheetId="0">#REF!</definedName>
    <definedName name="CRIS" localSheetId="3">#REF!</definedName>
    <definedName name="CRIS" localSheetId="2">#REF!</definedName>
    <definedName name="CRIS">#REF!</definedName>
    <definedName name="DCNE" localSheetId="3">#REF!</definedName>
    <definedName name="DCNE">#REF!</definedName>
    <definedName name="dEMONS" localSheetId="3">#REF!</definedName>
    <definedName name="dEMONS">#REF!</definedName>
    <definedName name="Despesas" localSheetId="3">[1]RecProprios!$E$1:$E$65536</definedName>
    <definedName name="Despesas">[2]RecProprios!$E$1:$E$65536</definedName>
    <definedName name="E" localSheetId="0">#REF!</definedName>
    <definedName name="E" localSheetId="3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3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3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3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3">#REF!</definedName>
    <definedName name="F" localSheetId="2">#REF!</definedName>
    <definedName name="F">#REF!</definedName>
    <definedName name="FFFFFFF" localSheetId="0">#REF!</definedName>
    <definedName name="FFFFFFF" localSheetId="3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3">#REF!</definedName>
    <definedName name="FFFFFFFFFFFFFFFFFF" localSheetId="2">#REF!</definedName>
    <definedName name="FFFFFFFFFFFFFFFFFF">#REF!</definedName>
    <definedName name="Fonte" localSheetId="3">[1]Tabelas!$D$1:$D$3</definedName>
    <definedName name="Fonte">[2]Tabelas!$D$1:$D$3</definedName>
    <definedName name="fppfpfpfp" localSheetId="0">#REF!</definedName>
    <definedName name="fppfpfpfp" localSheetId="3">#REF!</definedName>
    <definedName name="fppfpfpfp" localSheetId="2">#REF!</definedName>
    <definedName name="fppfpfpfp">#REF!</definedName>
    <definedName name="ggg" localSheetId="0">#REF!</definedName>
    <definedName name="ggg" localSheetId="3">#REF!</definedName>
    <definedName name="ggg" localSheetId="2">#REF!</definedName>
    <definedName name="ggg">#REF!</definedName>
    <definedName name="GR" localSheetId="0">#REF!</definedName>
    <definedName name="GR" localSheetId="3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3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3">#REF!</definedName>
    <definedName name="já" localSheetId="2">#REF!</definedName>
    <definedName name="já">#REF!</definedName>
    <definedName name="jjjjjjjjjjjjjjjjjjjjj" localSheetId="0">#REF!</definedName>
    <definedName name="jjjjjjjjjjjjjjjjjjjjj" localSheetId="3">#REF!</definedName>
    <definedName name="jjjjjjjjjjjjjjjjjjjjj" localSheetId="2">#REF!</definedName>
    <definedName name="jjjjjjjjjjjjjjjjjjjjj">#REF!</definedName>
    <definedName name="k" localSheetId="0">#REF!</definedName>
    <definedName name="k" localSheetId="3">#REF!</definedName>
    <definedName name="k" localSheetId="2">#REF!</definedName>
    <definedName name="k">#REF!</definedName>
    <definedName name="LDLDLDLDLD" localSheetId="0">#REF!</definedName>
    <definedName name="LDLDLDLDLD" localSheetId="3">#REF!</definedName>
    <definedName name="LDLDLDLDLD" localSheetId="2">#REF!</definedName>
    <definedName name="LDLDLDLDLD">#REF!</definedName>
    <definedName name="LeiAutorizadora" localSheetId="3">[1]Tabelas!$F$1:$F$13</definedName>
    <definedName name="LeiAutorizadora">[2]Tabelas!$F$1:$F$13</definedName>
    <definedName name="LL" localSheetId="0">#REF!</definedName>
    <definedName name="LL" localSheetId="3">#REF!</definedName>
    <definedName name="LL" localSheetId="2">#REF!</definedName>
    <definedName name="LL">#REF!</definedName>
    <definedName name="mmmm" localSheetId="0">#REF!</definedName>
    <definedName name="mmmm" localSheetId="3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3">#REF!</definedName>
    <definedName name="N___Consolidado_ICESP_HIER" localSheetId="2">#REF!</definedName>
    <definedName name="N___Consolidado_ICESP_HIER">#REF!</definedName>
    <definedName name="NatDesp" localSheetId="3">[1]Tabelas!$A$1:$A$6</definedName>
    <definedName name="NatDesp">[2]Tabelas!$A$1:$A$6</definedName>
    <definedName name="o" localSheetId="0">#REF!</definedName>
    <definedName name="o" localSheetId="3">#REF!</definedName>
    <definedName name="o" localSheetId="2">#REF!</definedName>
    <definedName name="o">#REF!</definedName>
    <definedName name="tb" localSheetId="0">#REF!</definedName>
    <definedName name="tb" localSheetId="3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_xlnm.Print_Titles" localSheetId="3">'COMPOSIÇÃO DAS DESPESAS'!$1:$5</definedName>
    <definedName name="UGE" localSheetId="3">[1]Tabelas!$E$1:$E$3</definedName>
    <definedName name="UGE">[2]Tabelas!$E$1:$E$3</definedName>
    <definedName name="z" localSheetId="0">#REF!</definedName>
    <definedName name="z" localSheetId="3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3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3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3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3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3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" i="4" l="1"/>
  <c r="B12" i="3"/>
  <c r="B14" i="3" s="1"/>
  <c r="B9" i="3"/>
  <c r="B16" i="3" s="1"/>
</calcChain>
</file>

<file path=xl/sharedStrings.xml><?xml version="1.0" encoding="utf-8"?>
<sst xmlns="http://schemas.openxmlformats.org/spreadsheetml/2006/main" count="26" uniqueCount="24">
  <si>
    <t xml:space="preserve">  </t>
  </si>
  <si>
    <t>EMENDA N° 36110001</t>
  </si>
  <si>
    <t>SECRETARIA DE ESTADO DA SAÚDE DE SÃO PAULO</t>
  </si>
  <si>
    <t>RESOLUÇÃO SS Nº 132, DE 14 DE JUNHO DE 2024</t>
  </si>
  <si>
    <t xml:space="preserve"> INCREMENTO MAC - DEPUTADA LUIZA ERUNDINA - GINECO</t>
  </si>
  <si>
    <t>AGOSTO/2026</t>
  </si>
  <si>
    <t>Fluxo de Caixa Realizado</t>
  </si>
  <si>
    <t>Saldo inicial</t>
  </si>
  <si>
    <t>RECEITAS FINANCEIRAS</t>
  </si>
  <si>
    <t>Total</t>
  </si>
  <si>
    <t>Pagamentos de despesas</t>
  </si>
  <si>
    <t>MATERIAIS DE CONSUMO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</si>
  <si>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</si>
  <si>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</si>
  <si>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</si>
  <si>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</si>
  <si>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</si>
  <si>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</si>
  <si>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</si>
  <si>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</si>
  <si>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</si>
  <si>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MATERIAIS HOSPITALARES EM GERAL         </t>
  </si>
  <si>
    <t xml:space="preserve">SPECTRUN BIO ENGENHARIA MEDICA HOSPITALAR LTDA     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</si>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</sst>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[Red]\-#,##0.00\ "/>
    <numFmt numFmtId="165" formatCode="_(* #,##0.00_);_(* \(#,##0.00\);_(* &quot;-&quot;??_);_(@_)"/>
    <numFmt numFmtId="166" formatCode="dd/mm/yy;@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43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43" fontId="3" fillId="0" borderId="0" xfId="3" applyFont="1" applyAlignment="1">
      <alignment vertical="center"/>
    </xf>
    <xf numFmtId="0" fontId="7" fillId="0" borderId="0" xfId="4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10" fillId="0" borderId="0" xfId="6" applyFont="1" applyAlignment="1">
      <alignment vertical="center"/>
    </xf>
    <xf numFmtId="0" fontId="11" fillId="0" borderId="1" xfId="4" applyFont="1" applyBorder="1" applyAlignment="1">
      <alignment vertical="center" wrapText="1"/>
    </xf>
    <xf numFmtId="4" fontId="11" fillId="0" borderId="2" xfId="4" applyNumberFormat="1" applyFont="1" applyBorder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4" fontId="12" fillId="0" borderId="4" xfId="4" applyNumberFormat="1" applyFont="1" applyBorder="1" applyAlignment="1">
      <alignment horizontal="right" vertical="center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  <xf numFmtId="0" fontId="1" fillId="0" borderId="0" xfId="7" applyAlignment="1">
      <alignment vertical="center"/>
    </xf>
    <xf numFmtId="0" fontId="1" fillId="0" borderId="0" xfId="7" applyAlignment="1">
      <alignment horizontal="center"/>
    </xf>
    <xf numFmtId="0" fontId="1" fillId="0" borderId="0" xfId="7" applyAlignment="1">
      <alignment horizontal="left" indent="1"/>
    </xf>
    <xf numFmtId="14" fontId="1" fillId="0" borderId="0" xfId="7" applyNumberFormat="1" applyAlignment="1">
      <alignment horizontal="left" indent="1"/>
    </xf>
    <xf numFmtId="0" fontId="1" fillId="0" borderId="0" xfId="7" applyAlignment="1">
      <alignment horizontal="left" indent="2"/>
    </xf>
    <xf numFmtId="4" fontId="1" fillId="0" borderId="0" xfId="7" applyNumberFormat="1" applyAlignment="1">
      <alignment horizontal="right"/>
    </xf>
    <xf numFmtId="0" fontId="1" fillId="0" borderId="0" xfId="7"/>
    <xf numFmtId="0" fontId="19" fillId="0" borderId="0" xfId="7" applyFont="1" applyAlignment="1">
      <alignment vertical="center"/>
    </xf>
    <xf numFmtId="0" fontId="20" fillId="0" borderId="0" xfId="7" applyFont="1" applyAlignment="1">
      <alignment vertical="center" wrapText="1"/>
    </xf>
    <xf numFmtId="0" fontId="20" fillId="0" borderId="0" xfId="7" applyFont="1" applyAlignment="1">
      <alignment horizontal="center" vertical="center" wrapText="1"/>
    </xf>
    <xf numFmtId="165" fontId="21" fillId="0" borderId="0" xfId="7" applyNumberFormat="1" applyFont="1" applyAlignment="1">
      <alignment vertical="center"/>
    </xf>
    <xf numFmtId="0" fontId="22" fillId="0" borderId="0" xfId="7" applyFont="1" applyAlignment="1">
      <alignment vertical="center"/>
    </xf>
    <xf numFmtId="0" fontId="23" fillId="5" borderId="7" xfId="7" applyFont="1" applyFill="1" applyBorder="1" applyAlignment="1">
      <alignment horizontal="center" vertical="center"/>
    </xf>
    <xf numFmtId="14" fontId="24" fillId="5" borderId="7" xfId="7" applyNumberFormat="1" applyFont="1" applyFill="1" applyBorder="1" applyAlignment="1">
      <alignment horizontal="center" vertical="center"/>
    </xf>
    <xf numFmtId="14" fontId="24" fillId="5" borderId="7" xfId="7" applyNumberFormat="1" applyFont="1" applyFill="1" applyBorder="1" applyAlignment="1">
      <alignment horizontal="center" vertical="center" wrapText="1"/>
    </xf>
    <xf numFmtId="0" fontId="25" fillId="0" borderId="0" xfId="7" applyFont="1" applyAlignment="1">
      <alignment horizontal="center"/>
    </xf>
    <xf numFmtId="0" fontId="26" fillId="0" borderId="7" xfId="8" quotePrefix="1" applyNumberFormat="1" applyFont="1" applyFill="1" applyBorder="1" applyAlignment="1">
      <alignment horizontal="center" vertical="center"/>
    </xf>
    <xf numFmtId="0" fontId="27" fillId="0" borderId="7" xfId="8" applyNumberFormat="1" applyFont="1" applyFill="1" applyBorder="1" applyAlignment="1">
      <alignment horizontal="center" vertical="center"/>
    </xf>
    <xf numFmtId="0" fontId="27" fillId="0" borderId="7" xfId="8" applyNumberFormat="1" applyFont="1" applyFill="1" applyBorder="1" applyAlignment="1">
      <alignment horizontal="left" vertical="center" indent="1"/>
    </xf>
    <xf numFmtId="43" fontId="27" fillId="0" borderId="7" xfId="8" applyFont="1" applyFill="1" applyBorder="1" applyAlignment="1">
      <alignment horizontal="left" vertical="center" indent="1"/>
    </xf>
    <xf numFmtId="43" fontId="27" fillId="0" borderId="7" xfId="1" applyFont="1" applyBorder="1" applyAlignment="1">
      <alignment horizontal="right" vertical="center"/>
    </xf>
    <xf numFmtId="166" fontId="27" fillId="0" borderId="7" xfId="7" applyNumberFormat="1" applyFont="1" applyBorder="1" applyAlignment="1">
      <alignment horizontal="center" vertical="center"/>
    </xf>
    <xf numFmtId="165" fontId="28" fillId="5" borderId="11" xfId="7" applyNumberFormat="1" applyFont="1" applyFill="1" applyBorder="1" applyAlignment="1">
      <alignment vertical="center"/>
    </xf>
    <xf numFmtId="0" fontId="3" fillId="2" borderId="0" xfId="2" applyFont="1" applyFill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17" fontId="4" fillId="0" borderId="0" xfId="2" quotePrefix="1" applyNumberFormat="1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49" fontId="6" fillId="0" borderId="0" xfId="2" applyNumberFormat="1" applyFont="1" applyAlignment="1">
      <alignment horizontal="center" vertical="center"/>
    </xf>
    <xf numFmtId="0" fontId="9" fillId="0" borderId="0" xfId="6" applyFont="1" applyAlignment="1">
      <alignment horizontal="center" vertical="center"/>
    </xf>
    <xf numFmtId="0" fontId="17" fillId="0" borderId="0" xfId="7" applyFont="1" applyAlignment="1">
      <alignment horizontal="center" vertical="center"/>
    </xf>
    <xf numFmtId="0" fontId="18" fillId="0" borderId="0" xfId="7" applyFont="1" applyAlignment="1">
      <alignment horizontal="center" vertical="center"/>
    </xf>
    <xf numFmtId="0" fontId="28" fillId="5" borderId="8" xfId="7" applyFont="1" applyFill="1" applyBorder="1" applyAlignment="1">
      <alignment horizontal="left" vertical="center" indent="1"/>
    </xf>
    <xf numFmtId="0" fontId="28" fillId="5" borderId="9" xfId="7" applyFont="1" applyFill="1" applyBorder="1" applyAlignment="1">
      <alignment horizontal="left" vertical="center" indent="1"/>
    </xf>
    <xf numFmtId="0" fontId="28" fillId="5" borderId="10" xfId="7" applyFont="1" applyFill="1" applyBorder="1" applyAlignment="1">
      <alignment horizontal="left" vertical="center" indent="1"/>
    </xf>
  </cellXfs>
  <cellStyles count="9">
    <cellStyle name="Normal" xfId="0" builtinId="0"/>
    <cellStyle name="Normal 2 2" xfId="4" xr:uid="{82A606A9-E9F1-4CA2-9C9A-C01AF3BB4E2D}"/>
    <cellStyle name="Normal 2 2 2 2 12 2" xfId="6" xr:uid="{8B9AA42C-1278-47C8-84A7-D1DC378F516C}"/>
    <cellStyle name="Normal 3 2 2 2" xfId="2" xr:uid="{9E52F846-2D54-4045-BE0D-C12A9B86B23C}"/>
    <cellStyle name="Normal 3 3" xfId="7" xr:uid="{1AD5B98D-A868-4AA5-A2E8-4A823E5AD495}"/>
    <cellStyle name="Normal 4" xfId="5" xr:uid="{5B167301-187C-439F-A53C-C87DC91E9939}"/>
    <cellStyle name="Vírgula" xfId="1" builtinId="3"/>
    <cellStyle name="Vírgula 2" xfId="3" xr:uid="{C6C4542D-BB7F-41C0-A58C-E66AF232F7B0}"/>
    <cellStyle name="Vírgula 2 2" xfId="8" xr:uid="{03716DB3-CCDA-4803-89BF-9A31235C9E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13608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D7D0AB7-39C2-4CFE-B5A7-6D9173ADA6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19908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19050</xdr:colOff>
      <xdr:row>4</xdr:row>
      <xdr:rowOff>13446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DCE6C08-BC4C-465E-9A27-F8016D7D1B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724650" cy="66114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19050</xdr:rowOff>
    </xdr:from>
    <xdr:to>
      <xdr:col>10</xdr:col>
      <xdr:colOff>561975</xdr:colOff>
      <xdr:row>32</xdr:row>
      <xdr:rowOff>18654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3E4CF10-33D8-4D8E-A6AC-03A02FD67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66750"/>
          <a:ext cx="6657975" cy="45335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0</xdr:rowOff>
    </xdr:from>
    <xdr:to>
      <xdr:col>2</xdr:col>
      <xdr:colOff>22412</xdr:colOff>
      <xdr:row>0</xdr:row>
      <xdr:rowOff>661146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13FCA16-5368-49B1-88DD-392E9319B6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0"/>
          <a:ext cx="6678705" cy="66114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8998B5F-D971-417C-952E-D8EE77868C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2325350" cy="6667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SES%20-%202017/DRS1%20-%20Anexos/CG%2086.722/3%20-%20Anexo%2017%20-%2086.722%20-%20Conv&#234;nio%20762_2016%20-%204&#186;%20Trim17.xlsx" TargetMode="External"/><Relationship Id="rId1" Type="http://schemas.openxmlformats.org/officeDocument/2006/relationships/externalLinkPath" Target="/Controladoria/Projetos%20Controladoria/Subven&#231;&#245;es/SES/ativas/SES%20-%202017/DRS1%20-%20Anexos/CG%2086.722/3%20-%20Anexo%2017%20-%2086.722%20-%20Conv&#234;nio%20762_2016%20-%204&#186;%20Trim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>
            <v>0</v>
          </cell>
        </row>
        <row r="2">
          <cell r="E2">
            <v>0</v>
          </cell>
        </row>
        <row r="3">
          <cell r="E3">
            <v>0</v>
          </cell>
        </row>
        <row r="4"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0</v>
          </cell>
        </row>
        <row r="8">
          <cell r="E8">
            <v>0</v>
          </cell>
        </row>
        <row r="9">
          <cell r="E9" t="str">
            <v>Valor R$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0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0</v>
          </cell>
        </row>
        <row r="51">
          <cell r="E51">
            <v>0</v>
          </cell>
        </row>
        <row r="52">
          <cell r="E52">
            <v>0</v>
          </cell>
        </row>
        <row r="53">
          <cell r="E53">
            <v>0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0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0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0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0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2">
          <cell r="E122">
            <v>0</v>
          </cell>
        </row>
        <row r="123">
          <cell r="E123">
            <v>0</v>
          </cell>
        </row>
        <row r="124">
          <cell r="E124">
            <v>0</v>
          </cell>
        </row>
        <row r="125">
          <cell r="E125">
            <v>0</v>
          </cell>
        </row>
        <row r="126">
          <cell r="E126">
            <v>0</v>
          </cell>
        </row>
        <row r="127">
          <cell r="E127">
            <v>0</v>
          </cell>
        </row>
        <row r="128">
          <cell r="E128">
            <v>0</v>
          </cell>
        </row>
        <row r="129">
          <cell r="E129">
            <v>0</v>
          </cell>
        </row>
        <row r="130">
          <cell r="E130">
            <v>0</v>
          </cell>
        </row>
        <row r="131">
          <cell r="E131">
            <v>0</v>
          </cell>
        </row>
        <row r="132">
          <cell r="E132">
            <v>0</v>
          </cell>
        </row>
        <row r="133">
          <cell r="E133">
            <v>0</v>
          </cell>
        </row>
        <row r="134">
          <cell r="E134">
            <v>0</v>
          </cell>
        </row>
        <row r="135">
          <cell r="E135">
            <v>0</v>
          </cell>
        </row>
        <row r="136">
          <cell r="E136">
            <v>0</v>
          </cell>
        </row>
        <row r="137">
          <cell r="E137">
            <v>0</v>
          </cell>
        </row>
        <row r="138">
          <cell r="E138">
            <v>0</v>
          </cell>
        </row>
        <row r="139">
          <cell r="E139">
            <v>0</v>
          </cell>
        </row>
        <row r="140">
          <cell r="E140">
            <v>0</v>
          </cell>
        </row>
        <row r="141">
          <cell r="E141">
            <v>0</v>
          </cell>
        </row>
        <row r="142">
          <cell r="E142">
            <v>0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0</v>
          </cell>
        </row>
        <row r="148">
          <cell r="E148">
            <v>0</v>
          </cell>
        </row>
        <row r="149">
          <cell r="E149">
            <v>0</v>
          </cell>
        </row>
        <row r="150">
          <cell r="E150">
            <v>0</v>
          </cell>
        </row>
        <row r="151">
          <cell r="E151">
            <v>0</v>
          </cell>
        </row>
        <row r="152">
          <cell r="E152">
            <v>0</v>
          </cell>
        </row>
        <row r="153">
          <cell r="E153">
            <v>0</v>
          </cell>
        </row>
        <row r="154">
          <cell r="E154">
            <v>0</v>
          </cell>
        </row>
        <row r="155">
          <cell r="E155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737B0-9808-4B83-8DC1-30F26CA57A06}">
  <dimension ref="A1:O11"/>
  <sheetViews>
    <sheetView showGridLines="0" tabSelected="1" zoomScale="70" zoomScaleNormal="70" workbookViewId="0">
      <selection activeCell="A23" sqref="A23"/>
    </sheetView>
  </sheetViews>
  <sheetFormatPr defaultColWidth="9.140625" defaultRowHeight="24.75" customHeight="1" x14ac:dyDescent="0.25"/>
  <cols>
    <col min="1" max="1" width="55.7109375" style="1" customWidth="1"/>
    <col min="2" max="8" width="9.140625" style="1"/>
    <col min="9" max="9" width="37.140625" style="1" customWidth="1"/>
    <col min="10" max="10" width="0.28515625" style="1" customWidth="1"/>
    <col min="11" max="14" width="9.140625" style="1"/>
    <col min="15" max="15" width="12" style="1" bestFit="1" customWidth="1"/>
    <col min="16" max="16384" width="9.140625" style="1"/>
  </cols>
  <sheetData>
    <row r="1" spans="1:15" ht="80.25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5" ht="51.75" customHeight="1" x14ac:dyDescent="0.25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5" ht="86.25" customHeight="1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15" s="2" customFormat="1" ht="30.75" x14ac:dyDescent="0.25">
      <c r="A4" s="54" t="s">
        <v>2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5" s="2" customFormat="1" ht="30.75" x14ac:dyDescent="0.25">
      <c r="A5" s="54" t="s">
        <v>3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</row>
    <row r="6" spans="1:15" s="2" customFormat="1" ht="35.25" customHeight="1" x14ac:dyDescent="0.25">
      <c r="A6" s="55" t="s">
        <v>4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5" ht="190.5" customHeight="1" x14ac:dyDescent="0.25">
      <c r="A7" s="57" t="s">
        <v>5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</row>
    <row r="8" spans="1:15" ht="9.75" customHeight="1" x14ac:dyDescent="0.25">
      <c r="A8" s="52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</row>
    <row r="11" spans="1:15" ht="24.75" customHeight="1" x14ac:dyDescent="0.25">
      <c r="O11" s="3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42107-9A4A-4116-9615-C37594E464F9}">
  <dimension ref="A1"/>
  <sheetViews>
    <sheetView showGridLines="0" zoomScaleNormal="100" workbookViewId="0">
      <selection activeCell="A23" sqref="A23"/>
    </sheetView>
  </sheetViews>
  <sheetFormatPr defaultRowHeight="12.75" x14ac:dyDescent="0.2"/>
  <cols>
    <col min="1" max="16384" width="9.140625" style="4"/>
  </cols>
  <sheetData/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A5F36-B443-49BA-AC96-384CF34974D4}">
  <dimension ref="A1:E20"/>
  <sheetViews>
    <sheetView showGridLines="0" zoomScale="85" zoomScaleNormal="85" workbookViewId="0">
      <selection activeCell="A23" sqref="A23"/>
    </sheetView>
  </sheetViews>
  <sheetFormatPr defaultColWidth="9.140625" defaultRowHeight="15" x14ac:dyDescent="0.25"/>
  <cols>
    <col min="1" max="1" width="61.7109375" style="23" customWidth="1"/>
    <col min="2" max="2" width="38.28515625" style="23" customWidth="1"/>
    <col min="3" max="3" width="20.7109375" style="6" bestFit="1" customWidth="1"/>
    <col min="4" max="4" width="12" style="6" bestFit="1" customWidth="1"/>
    <col min="5" max="5" width="19" style="6" customWidth="1"/>
    <col min="6" max="16384" width="9.140625" style="6"/>
  </cols>
  <sheetData>
    <row r="1" spans="1:5" ht="52.15" customHeight="1" x14ac:dyDescent="0.25">
      <c r="A1" s="5"/>
      <c r="B1" s="5"/>
    </row>
    <row r="2" spans="1:5" ht="27" customHeight="1" x14ac:dyDescent="0.25">
      <c r="A2" s="7"/>
      <c r="B2" s="7"/>
    </row>
    <row r="3" spans="1:5" ht="37.9" customHeight="1" x14ac:dyDescent="0.25">
      <c r="A3" s="58" t="s">
        <v>6</v>
      </c>
      <c r="B3" s="58"/>
    </row>
    <row r="4" spans="1:5" ht="25.15" customHeight="1" x14ac:dyDescent="0.25">
      <c r="A4" s="8"/>
      <c r="B4" s="8"/>
    </row>
    <row r="5" spans="1:5" ht="14.45" customHeight="1" x14ac:dyDescent="0.25">
      <c r="A5" s="8"/>
      <c r="B5" s="8"/>
    </row>
    <row r="6" spans="1:5" ht="15.75" thickBot="1" x14ac:dyDescent="0.3">
      <c r="A6" s="9" t="s">
        <v>7</v>
      </c>
      <c r="B6" s="10">
        <v>701697.1</v>
      </c>
    </row>
    <row r="7" spans="1:5" ht="27.6" customHeight="1" x14ac:dyDescent="0.25">
      <c r="A7" s="11" t="s">
        <v>8</v>
      </c>
      <c r="B7" s="12">
        <v>4851.29</v>
      </c>
    </row>
    <row r="8" spans="1:5" x14ac:dyDescent="0.25">
      <c r="A8" s="13"/>
      <c r="B8" s="14"/>
    </row>
    <row r="9" spans="1:5" x14ac:dyDescent="0.25">
      <c r="A9" s="15" t="s">
        <v>9</v>
      </c>
      <c r="B9" s="16">
        <f>B7</f>
        <v>4851.29</v>
      </c>
    </row>
    <row r="10" spans="1:5" x14ac:dyDescent="0.25">
      <c r="A10" s="13"/>
      <c r="B10" s="14"/>
    </row>
    <row r="11" spans="1:5" ht="27.6" customHeight="1" x14ac:dyDescent="0.25">
      <c r="A11" s="17" t="s">
        <v>10</v>
      </c>
      <c r="B11" s="18"/>
    </row>
    <row r="12" spans="1:5" ht="27.6" customHeight="1" x14ac:dyDescent="0.25">
      <c r="A12" s="11" t="s">
        <v>11</v>
      </c>
      <c r="B12" s="19">
        <f>'COMPOSIÇÃO DAS DESPESAS'!F7</f>
        <v>-150487.78</v>
      </c>
      <c r="C12" s="20"/>
      <c r="D12" s="20"/>
    </row>
    <row r="13" spans="1:5" x14ac:dyDescent="0.25">
      <c r="A13" s="13"/>
      <c r="B13" s="14"/>
    </row>
    <row r="14" spans="1:5" ht="27.6" customHeight="1" x14ac:dyDescent="0.25">
      <c r="A14" s="21" t="s">
        <v>9</v>
      </c>
      <c r="B14" s="22">
        <f>SUM(B12:B13)</f>
        <v>-150487.78</v>
      </c>
      <c r="C14" s="20"/>
    </row>
    <row r="15" spans="1:5" x14ac:dyDescent="0.25">
      <c r="B15" s="24"/>
    </row>
    <row r="16" spans="1:5" ht="27.6" customHeight="1" thickBot="1" x14ac:dyDescent="0.3">
      <c r="A16" s="25" t="s">
        <v>12</v>
      </c>
      <c r="B16" s="26">
        <f>B6+B9+B14</f>
        <v>556060.61</v>
      </c>
      <c r="D16" s="27"/>
      <c r="E16" s="27"/>
    </row>
    <row r="20" spans="1:2" x14ac:dyDescent="0.25">
      <c r="A20" s="28"/>
      <c r="B20" s="24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9DDC2-1B7B-45A2-9502-3A0BC72A338F}">
  <sheetPr>
    <tabColor theme="6" tint="0.79998168889431442"/>
  </sheetPr>
  <dimension ref="A1:G7"/>
  <sheetViews>
    <sheetView showGridLines="0" zoomScaleNormal="100" workbookViewId="0">
      <selection activeCell="E16" sqref="E16"/>
    </sheetView>
  </sheetViews>
  <sheetFormatPr defaultRowHeight="15" x14ac:dyDescent="0.25"/>
  <cols>
    <col min="1" max="1" width="6.140625" style="30" customWidth="1"/>
    <col min="2" max="2" width="15.140625" style="30" customWidth="1"/>
    <col min="3" max="3" width="38.140625" style="31" customWidth="1"/>
    <col min="4" max="4" width="27.140625" style="31" customWidth="1"/>
    <col min="5" max="5" width="52.85546875" style="31" customWidth="1"/>
    <col min="6" max="6" width="16.5703125" style="34" bestFit="1" customWidth="1"/>
    <col min="7" max="7" width="17.7109375" style="32" customWidth="1"/>
    <col min="8" max="16384" width="9.140625" style="35"/>
  </cols>
  <sheetData>
    <row r="1" spans="1:7" s="29" customFormat="1" ht="53.25" customHeight="1" x14ac:dyDescent="0.25">
      <c r="A1" s="59"/>
      <c r="B1" s="59"/>
      <c r="C1" s="59"/>
      <c r="D1" s="59"/>
      <c r="E1" s="59"/>
      <c r="F1" s="59"/>
      <c r="G1" s="59"/>
    </row>
    <row r="2" spans="1:7" ht="12" customHeight="1" x14ac:dyDescent="0.25">
      <c r="E2" s="32"/>
      <c r="F2" s="33"/>
      <c r="G2" s="34"/>
    </row>
    <row r="3" spans="1:7" s="36" customFormat="1" ht="20.100000000000001" customHeight="1" x14ac:dyDescent="0.25">
      <c r="A3" s="60" t="s">
        <v>13</v>
      </c>
      <c r="B3" s="60"/>
      <c r="C3" s="60"/>
      <c r="D3" s="60"/>
      <c r="E3" s="60"/>
      <c r="F3" s="60"/>
      <c r="G3" s="60"/>
    </row>
    <row r="4" spans="1:7" s="40" customFormat="1" ht="13.5" customHeight="1" x14ac:dyDescent="0.25">
      <c r="A4" s="37"/>
      <c r="B4" s="38"/>
      <c r="C4" s="37"/>
      <c r="D4" s="37"/>
      <c r="E4" s="37"/>
      <c r="F4" s="39"/>
      <c r="G4" s="37"/>
    </row>
    <row r="5" spans="1:7" s="44" customFormat="1" ht="27" customHeight="1" x14ac:dyDescent="0.2">
      <c r="A5" s="41" t="s">
        <v>14</v>
      </c>
      <c r="B5" s="41" t="s">
        <v>15</v>
      </c>
      <c r="C5" s="41" t="s">
        <v>16</v>
      </c>
      <c r="D5" s="41" t="s">
        <v>17</v>
      </c>
      <c r="E5" s="41" t="s">
        <v>18</v>
      </c>
      <c r="F5" s="42" t="s">
        <v>19</v>
      </c>
      <c r="G5" s="43" t="s">
        <v>20</v>
      </c>
    </row>
    <row r="6" spans="1:7" ht="15.75" thickBot="1" x14ac:dyDescent="0.3">
      <c r="A6" s="45">
        <v>1</v>
      </c>
      <c r="B6" s="46">
        <v>156976</v>
      </c>
      <c r="C6" s="47" t="s">
        <v>21</v>
      </c>
      <c r="D6" s="47" t="s">
        <v>11</v>
      </c>
      <c r="E6" s="48" t="s">
        <v>22</v>
      </c>
      <c r="F6" s="49">
        <v>-150487.78</v>
      </c>
      <c r="G6" s="50">
        <v>46239</v>
      </c>
    </row>
    <row r="7" spans="1:7" ht="15.75" thickBot="1" x14ac:dyDescent="0.3">
      <c r="A7" s="61" t="s">
        <v>23</v>
      </c>
      <c r="B7" s="62"/>
      <c r="C7" s="62"/>
      <c r="D7" s="62"/>
      <c r="E7" s="63"/>
      <c r="F7" s="51">
        <f>SUM(F6:F6)</f>
        <v>-150487.78</v>
      </c>
    </row>
  </sheetData>
  <autoFilter ref="A5:G7" xr:uid="{3B284A6B-02DB-4AC5-8CB7-6E757353B477}"/>
  <mergeCells count="3">
    <mergeCell ref="A1:G1"/>
    <mergeCell ref="A3:G3"/>
    <mergeCell ref="A7:E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5</vt:i4>
      </vt:variant>
    </vt:vector>
  </HeadingPairs>
  <TitlesOfParts>
    <vt:vector size="9" baseType="lpstr">
      <vt:lpstr> CAPA</vt:lpstr>
      <vt:lpstr>ORDEM BANCÁRIA</vt:lpstr>
      <vt:lpstr>FLUXO DE CAIXA</vt:lpstr>
      <vt:lpstr>COMPOSIÇÃO DAS DESPESAS</vt:lpstr>
      <vt:lpstr>' CAPA'!Area_de_impressao</vt:lpstr>
      <vt:lpstr>'COMPOSIÇÃO DAS DESPESAS'!Area_de_impressao</vt:lpstr>
      <vt:lpstr>'FLUXO DE CAIXA'!Area_de_impressao</vt:lpstr>
      <vt:lpstr>'ORDEM BANCÁRIA'!Area_de_impressao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2026-09-11T17:37:41Z</cp:lastPrinted>
  <dcterms:created xsi:type="dcterms:W3CDTF">2026-09-11T17:36:50Z</dcterms:created>
  <dcterms:modified xsi:type="dcterms:W3CDTF">2026-09-23T12:59:19Z</dcterms:modified>
</cp:coreProperties>
</file>